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Presupuestaria\"/>
    </mc:Choice>
  </mc:AlternateContent>
  <xr:revisionPtr revIDLastSave="0" documentId="13_ncr:1_{6E813DF7-E5AD-49A0-9663-1619FBA86BB5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72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<sst xmlns="http://schemas.openxmlformats.org/spreadsheetml/2006/main" count="32" uniqueCount="30">
  <si>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</si>
  <si>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</si>
  <si>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</si>
  <si>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</si>
  <si>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</si>
  <si>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</si>
  <si>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</si>
  <si>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</si>
  <si>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</si>
  <si>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</si>
  <si>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</si>
  <si>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</si>
  <si>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</si>
  <si>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</si>
  <si>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</si>
  <si>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</si>
  <si>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</si>
  <si>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</si>
  <si>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</si>
  <si>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</si>
  <si>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</si>
  <si>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</si>
  <si>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</si>
  <si>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</si>
  <si>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</si>
  <si>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</si>
  <si>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</si>
  <si>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</si>
  <si>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0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</si>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</sst>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zoomScaleNormal="100" workbookViewId="0">
      <selection activeCell="F17" sqref="F17:G17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29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1900365258</v>
      </c>
      <c r="D8" s="23">
        <v>0</v>
      </c>
      <c r="E8" s="24">
        <f t="shared" ref="E8:E18" si="0">C8+D8</f>
        <v>1900365258</v>
      </c>
      <c r="F8" s="17">
        <v>2159558228.2199998</v>
      </c>
      <c r="G8" s="23">
        <v>2159558228.2199998</v>
      </c>
      <c r="H8" s="18">
        <f t="shared" ref="H8:H18" si="1">G8-C8</f>
        <v>259192970.21999979</v>
      </c>
    </row>
    <row r="9" spans="2:8" ht="15" customHeight="1" x14ac:dyDescent="0.2">
      <c r="B9" s="16" t="s">
        <v>16</v>
      </c>
      <c r="C9" s="20" t="s">
        <v>28</v>
      </c>
      <c r="D9" s="20">
        <v>0</v>
      </c>
      <c r="E9" s="21">
        <f t="shared" si="0"/>
        <v>0</v>
      </c>
      <c r="F9" s="5" t="s">
        <v>28</v>
      </c>
      <c r="G9" s="20" t="s">
        <v>28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101129493</v>
      </c>
      <c r="D10" s="20">
        <v>0</v>
      </c>
      <c r="E10" s="21">
        <f t="shared" si="0"/>
        <v>101129493</v>
      </c>
      <c r="F10" s="5">
        <v>111129848.73999999</v>
      </c>
      <c r="G10" s="20">
        <v>111129848.73999999</v>
      </c>
      <c r="H10" s="10">
        <f t="shared" si="1"/>
        <v>10000355.739999995</v>
      </c>
    </row>
    <row r="11" spans="2:8" ht="12" customHeight="1" x14ac:dyDescent="0.2">
      <c r="B11" s="16" t="s">
        <v>18</v>
      </c>
      <c r="C11" s="20">
        <v>531631269</v>
      </c>
      <c r="D11" s="20">
        <v>0</v>
      </c>
      <c r="E11" s="21">
        <f t="shared" si="0"/>
        <v>531631269</v>
      </c>
      <c r="F11" s="5">
        <v>562030241.40999997</v>
      </c>
      <c r="G11" s="20">
        <v>562030241.40999997</v>
      </c>
      <c r="H11" s="10">
        <f t="shared" si="1"/>
        <v>30398972.409999967</v>
      </c>
    </row>
    <row r="12" spans="2:8" ht="12" customHeight="1" x14ac:dyDescent="0.2">
      <c r="B12" s="16" t="s">
        <v>19</v>
      </c>
      <c r="C12" s="20">
        <v>47039385</v>
      </c>
      <c r="D12" s="20">
        <v>0</v>
      </c>
      <c r="E12" s="21">
        <f t="shared" si="0"/>
        <v>47039385</v>
      </c>
      <c r="F12" s="5">
        <v>54615598.57</v>
      </c>
      <c r="G12" s="20">
        <v>54615598.57</v>
      </c>
      <c r="H12" s="10">
        <f t="shared" si="1"/>
        <v>7576213.5700000003</v>
      </c>
    </row>
    <row r="13" spans="2:8" ht="12" customHeight="1" x14ac:dyDescent="0.2">
      <c r="B13" s="16" t="s">
        <v>20</v>
      </c>
      <c r="C13" s="20">
        <v>14666474</v>
      </c>
      <c r="D13" s="20">
        <v>0</v>
      </c>
      <c r="E13" s="21">
        <f t="shared" si="0"/>
        <v>14666474</v>
      </c>
      <c r="F13" s="5">
        <v>32274399.039999999</v>
      </c>
      <c r="G13" s="20">
        <v>32274399.039999999</v>
      </c>
      <c r="H13" s="10">
        <f t="shared" si="1"/>
        <v>17607925.039999999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3115320492.73</v>
      </c>
      <c r="D15" s="20">
        <v>6108888.0700000003</v>
      </c>
      <c r="E15" s="21">
        <f t="shared" si="0"/>
        <v>3121429380.8000002</v>
      </c>
      <c r="F15" s="5">
        <v>3030037970.0300002</v>
      </c>
      <c r="G15" s="20">
        <v>3030037970.0300002</v>
      </c>
      <c r="H15" s="10">
        <f t="shared" si="1"/>
        <v>-85282522.699999809</v>
      </c>
    </row>
    <row r="16" spans="2:8" ht="12" customHeight="1" x14ac:dyDescent="0.2">
      <c r="B16" s="16" t="s">
        <v>23</v>
      </c>
      <c r="C16" s="20">
        <v>42977720.060000002</v>
      </c>
      <c r="D16" s="20">
        <v>-42977720.060000002</v>
      </c>
      <c r="E16" s="21">
        <f t="shared" si="0"/>
        <v>0</v>
      </c>
      <c r="F16" s="5">
        <v>477022.5</v>
      </c>
      <c r="G16" s="20">
        <v>477022.5</v>
      </c>
      <c r="H16" s="10">
        <f t="shared" si="1"/>
        <v>-42500697.560000002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500000000</v>
      </c>
      <c r="G17" s="26">
        <v>500000000</v>
      </c>
      <c r="H17" s="29">
        <f t="shared" si="1"/>
        <v>500000000</v>
      </c>
    </row>
    <row r="18" spans="2:8" s="2" customFormat="1" ht="36" customHeight="1" thickBot="1" x14ac:dyDescent="0.25">
      <c r="B18" s="30" t="s">
        <v>25</v>
      </c>
      <c r="C18" s="31">
        <f>SUM(C8:C17)</f>
        <v>5753130091.79</v>
      </c>
      <c r="D18" s="31">
        <f>SUM(D8:D17)</f>
        <v>-36868831.990000002</v>
      </c>
      <c r="E18" s="31">
        <f t="shared" si="0"/>
        <v>5716261259.8000002</v>
      </c>
      <c r="F18" s="32">
        <f>SUM(F8:F17)</f>
        <v>6450123308.5100002</v>
      </c>
      <c r="G18" s="33">
        <f>SUM(G8:G17)</f>
        <v>6450123308.5100002</v>
      </c>
      <c r="H18" s="38">
        <f t="shared" si="1"/>
        <v>696993216.72000027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94488188976377963" bottom="0.74803149606299213" header="0.31496062992125984" footer="0.31496062992125984"/>
  <pageSetup scale="75" orientation="landscape" r:id="rId1"/>
  <headerFooter>
    <oddHeader xml:space="preserve">&amp;C&amp;G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2024-10-02T16:11:17Z</cp:lastPrinted>
  <dcterms:created xsi:type="dcterms:W3CDTF">2019-12-05T18:21:29Z</dcterms:created>
  <dcterms:modified xsi:type="dcterms:W3CDTF">2026-10-08T17:51:05Z</dcterms:modified>
</cp:coreProperties>
</file>